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109-БНГРЭ-2025 Поставка ЗИП к комплексу очистных систем (КОС)\1 Запрос\"/>
    </mc:Choice>
  </mc:AlternateContent>
  <xr:revisionPtr revIDLastSave="0" documentId="13_ncr:1_{C793347D-7B59-4EEE-9A19-CBF353703FDA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 refMode="R1C1"/>
</workbook>
</file>

<file path=xl/calcChain.xml><?xml version="1.0" encoding="utf-8"?>
<calcChain xmlns="http://schemas.openxmlformats.org/spreadsheetml/2006/main">
  <c r="K23" i="1" l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K22" i="1"/>
  <c r="K21" i="1"/>
  <c r="K20" i="1"/>
  <c r="K19" i="1"/>
  <c r="K18" i="1"/>
  <c r="K17" i="1"/>
  <c r="K16" i="1"/>
  <c r="K15" i="1"/>
  <c r="K14" i="1"/>
  <c r="K13" i="1"/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</calcChain>
</file>

<file path=xl/sharedStrings.xml><?xml version="1.0" encoding="utf-8"?>
<sst xmlns="http://schemas.openxmlformats.org/spreadsheetml/2006/main" count="119" uniqueCount="69">
  <si>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</si>
  <si>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</si>
  <si>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</si>
  <si>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</si>
  <si>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</si>
  <si>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</si>
  <si>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</si>
  <si>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</si>
  <si>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</si>
  <si>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</si>
  <si>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</si>
  <si>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</si>
  <si>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</si>
  <si>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</si>
  <si>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</si>
  <si>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</si>
  <si>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</si>
  <si>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</si>
  <si>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</si>
  <si>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Производитель</t>
  </si>
  <si>
    <t>1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</si>
  <si>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</si>
  <si>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</si>
  <si>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</si>
  <si>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</si>
  <si>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</si>
  <si>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</si>
  <si>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</si>
  <si>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</si>
  <si>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СВиОМ</t>
  </si>
  <si>
    <t>Форма 2</t>
  </si>
  <si>
    <t>Насос погружной TOP Vortex со встроенным поплавковым выключателем и кабелем</t>
  </si>
  <si>
    <t>Воздушный компрессор НР-200</t>
  </si>
  <si>
    <t>к-т</t>
  </si>
  <si>
    <t>кг</t>
  </si>
  <si>
    <t>Потолочный светильник НПП 03-100-003, 100Вт</t>
  </si>
  <si>
    <t>Клапан воздушный с электрообогревом ПВКУ</t>
  </si>
  <si>
    <t>Обогреватель электрический конвекторного типа</t>
  </si>
  <si>
    <t>Установка обеззараживания воды ОДВ-2С-1,5</t>
  </si>
  <si>
    <t>Сменная УФ-лампа для ОДВ-2С-1,5</t>
  </si>
  <si>
    <t>Рукав напорный Двн - 38мм</t>
  </si>
  <si>
    <t>Рукав Ду - 32мм</t>
  </si>
  <si>
    <t>Рукав Ду - 40мм</t>
  </si>
  <si>
    <t>Рукав Ду - 25мм</t>
  </si>
  <si>
    <t>Загрузка щебня</t>
  </si>
  <si>
    <t>Загрузка дробленого доломита</t>
  </si>
  <si>
    <t>Искуственные водоросли (ершовая загрузка)</t>
  </si>
  <si>
    <t>Аэратор дисковый</t>
  </si>
  <si>
    <t>Обратный клапан</t>
  </si>
  <si>
    <t>Вентилятор канальный</t>
  </si>
  <si>
    <t>Насос ZXm 1B/40</t>
  </si>
  <si>
    <t>Щит управления насосами</t>
  </si>
  <si>
    <t>Завеса тепловая электрическая</t>
  </si>
  <si>
    <t>Светильник НПП 1402</t>
  </si>
  <si>
    <t>Хомут с резиновым уплотнением для трубы 110-116 с гайкой М10</t>
  </si>
  <si>
    <t>Сменная ультрафиолетовая лампа для Aquapro UV-1GPM</t>
  </si>
  <si>
    <t>Насосная станция grundfos hydrojet jp 6 с гидроблоком 24л</t>
  </si>
  <si>
    <t>Установка обеззараживания воды AquaPRO UV-1GPM</t>
  </si>
  <si>
    <t>Кварцевый песок</t>
  </si>
  <si>
    <t>Гидроантрацит</t>
  </si>
  <si>
    <t>м.п.</t>
  </si>
  <si>
    <t>т</t>
  </si>
  <si>
    <t>ПДО № 109-БНГРЭ-2025 Лот № 1 «Поставка ЗИП к комплексу очистных систем (КОС) в 2026 году»</t>
  </si>
  <si>
    <t>12 месяцев с даты поставки</t>
  </si>
  <si>
    <t>Доп. параметры</t>
  </si>
  <si>
    <t>Условие о толерансе: для поз. №№7-12, №№26,27 допускается отклонение (+/-), не превышающее 5%,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</si>
  <si>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Форма 6.1т «Техническое предложение»</t>
  </si>
  <si>
    <t>ТЕХНИЧЕСКОЕ ПРЕДЛОЖЕНИЕ</t>
  </si>
  <si>
    <t>Январь-февраль 2026г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</si>
</sst>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6" xfId="1" applyFill="1" applyBorder="1" applyAlignment="1"/>
    <xf numFmtId="0" fontId="8" fillId="0" borderId="6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8" xfId="0" applyFont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10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5" fillId="2" borderId="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 vertical="top" wrapText="1"/>
    </xf>
    <xf numFmtId="0" fontId="6" fillId="0" borderId="0" xfId="0" applyFont="1" applyFill="1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12" fillId="0" borderId="14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8" xfId="0" applyFont="1" applyBorder="1" applyAlignment="1">
      <alignment horizontal="center" textRotation="90"/>
    </xf>
    <xf numFmtId="0" fontId="5" fillId="2" borderId="8" xfId="0" applyFont="1" applyFill="1" applyBorder="1" applyAlignment="1">
      <alignment horizontal="center" textRotation="90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textRotation="90" wrapText="1"/>
    </xf>
    <xf numFmtId="0" fontId="5" fillId="0" borderId="8" xfId="0" applyFont="1" applyBorder="1" applyAlignment="1">
      <alignment horizontal="center" textRotation="90" wrapText="1"/>
    </xf>
    <xf numFmtId="0" fontId="5" fillId="0" borderId="11" xfId="0" applyFont="1" applyBorder="1" applyAlignment="1">
      <alignment horizontal="center" textRotation="90" wrapText="1"/>
    </xf>
    <xf numFmtId="0" fontId="0" fillId="0" borderId="18" xfId="0" applyBorder="1" applyAlignment="1">
      <alignment horizontal="center" textRotation="90" wrapText="1"/>
    </xf>
    <xf numFmtId="0" fontId="5" fillId="5" borderId="15" xfId="1" applyFont="1" applyFill="1" applyBorder="1" applyAlignment="1">
      <alignment vertical="center" wrapText="1"/>
    </xf>
    <xf numFmtId="0" fontId="0" fillId="0" borderId="16" xfId="0" applyBorder="1" applyAlignment="1"/>
    <xf numFmtId="0" fontId="0" fillId="0" borderId="17" xfId="0" applyBorder="1" applyAlignment="1"/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7" fillId="5" borderId="7" xfId="1" applyFont="1" applyFill="1" applyBorder="1" applyAlignment="1">
      <alignment horizontal="left" wrapText="1"/>
    </xf>
    <xf numFmtId="0" fontId="7" fillId="3" borderId="5" xfId="0" applyFont="1" applyFill="1" applyBorder="1" applyAlignment="1"/>
    <xf numFmtId="0" fontId="7" fillId="0" borderId="6" xfId="0" applyFont="1" applyBorder="1" applyAlignment="1"/>
    <xf numFmtId="0" fontId="7" fillId="0" borderId="19" xfId="0" applyFont="1" applyBorder="1" applyAlignment="1"/>
    <xf numFmtId="0" fontId="6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8" fillId="0" borderId="6" xfId="1" applyFill="1" applyBorder="1" applyAlignment="1">
      <alignment horizontal="center"/>
    </xf>
    <xf numFmtId="0" fontId="8" fillId="0" borderId="7" xfId="1" applyFill="1" applyBorder="1" applyAlignment="1">
      <alignment horizontal="center"/>
    </xf>
    <xf numFmtId="0" fontId="5" fillId="3" borderId="5" xfId="0" applyFont="1" applyFill="1" applyBorder="1" applyAlignment="1"/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44"/>
  <sheetViews>
    <sheetView tabSelected="1" workbookViewId="0">
      <selection activeCell="V18" sqref="V18"/>
    </sheetView>
  </sheetViews>
  <sheetFormatPr defaultColWidth="10.5" defaultRowHeight="11.45" customHeight="1" x14ac:dyDescent="0.2"/>
  <cols>
    <col min="1" max="1" width="13" style="1" customWidth="1"/>
    <col min="2" max="2" width="7.83203125" style="1" customWidth="1"/>
    <col min="3" max="3" width="5.83203125" style="1" customWidth="1"/>
    <col min="4" max="4" width="86.83203125" style="1" customWidth="1"/>
    <col min="5" max="5" width="10.5" style="1" customWidth="1"/>
    <col min="6" max="6" width="7.83203125" style="1" customWidth="1"/>
    <col min="7" max="8" width="5.83203125" style="1" customWidth="1"/>
    <col min="9" max="9" width="7.83203125" style="1" customWidth="1"/>
    <col min="10" max="10" width="5.83203125" style="1" customWidth="1"/>
    <col min="11" max="16" width="10.5" style="1" customWidth="1"/>
  </cols>
  <sheetData>
    <row r="1" spans="1:16" ht="15" customHeight="1" x14ac:dyDescent="0.25">
      <c r="P1" s="22" t="s">
        <v>66</v>
      </c>
    </row>
    <row r="2" spans="1:16" ht="15" customHeight="1" x14ac:dyDescent="0.25">
      <c r="A2" s="25" t="s">
        <v>67</v>
      </c>
      <c r="B2" s="25"/>
      <c r="C2" s="25"/>
      <c r="D2" s="25"/>
      <c r="E2" s="25"/>
      <c r="F2" s="25"/>
      <c r="G2" s="25"/>
      <c r="H2" s="25"/>
      <c r="I2" s="25"/>
      <c r="J2" s="25"/>
    </row>
    <row r="3" spans="1:16" ht="29.1" customHeight="1" x14ac:dyDescent="0.25">
      <c r="A3" s="2" t="s">
        <v>0</v>
      </c>
      <c r="B3" s="26"/>
      <c r="C3" s="26"/>
      <c r="D3" s="26"/>
      <c r="E3" s="26"/>
    </row>
    <row r="4" spans="1:16" s="1" customFormat="1" ht="23.1" customHeight="1" x14ac:dyDescent="0.25">
      <c r="A4" s="2" t="s">
        <v>1</v>
      </c>
      <c r="B4" s="3" t="s">
        <v>62</v>
      </c>
      <c r="C4" s="3"/>
      <c r="D4" s="3"/>
      <c r="E4" s="3"/>
      <c r="F4" s="23"/>
      <c r="G4" s="23"/>
      <c r="H4" s="23"/>
      <c r="I4" s="23"/>
      <c r="J4" s="23"/>
      <c r="K4" s="23"/>
      <c r="L4" s="23"/>
      <c r="M4" s="23"/>
    </row>
    <row r="5" spans="1:16" ht="15" customHeight="1" x14ac:dyDescent="0.2"/>
    <row r="6" spans="1:16" ht="15" customHeight="1" x14ac:dyDescent="0.2">
      <c r="A6" s="17" t="s">
        <v>2</v>
      </c>
    </row>
    <row r="7" spans="1:16" ht="20.25" customHeight="1" x14ac:dyDescent="0.2">
      <c r="A7" s="27" t="s">
        <v>3</v>
      </c>
      <c r="B7" s="28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</row>
    <row r="8" spans="1:16" s="1" customFormat="1" ht="36.950000000000003" customHeight="1" x14ac:dyDescent="0.2">
      <c r="A8" s="27"/>
      <c r="B8" s="28"/>
      <c r="C8" s="30" t="s">
        <v>7</v>
      </c>
      <c r="D8" s="30"/>
      <c r="E8" s="30"/>
      <c r="F8" s="30"/>
      <c r="G8" s="27" t="s">
        <v>8</v>
      </c>
      <c r="H8" s="27" t="s">
        <v>9</v>
      </c>
      <c r="I8" s="28" t="s">
        <v>10</v>
      </c>
      <c r="J8" s="28" t="s">
        <v>11</v>
      </c>
      <c r="K8" s="18" t="s">
        <v>28</v>
      </c>
      <c r="L8" s="30" t="s">
        <v>12</v>
      </c>
      <c r="M8" s="30"/>
      <c r="N8" s="30"/>
      <c r="O8" s="30"/>
      <c r="P8" s="30"/>
    </row>
    <row r="9" spans="1:16" s="1" customFormat="1" ht="41.1" customHeight="1" x14ac:dyDescent="0.2">
      <c r="A9" s="27"/>
      <c r="B9" s="28"/>
      <c r="C9" s="31" t="s">
        <v>13</v>
      </c>
      <c r="D9" s="31" t="s">
        <v>14</v>
      </c>
      <c r="E9" s="31" t="s">
        <v>15</v>
      </c>
      <c r="F9" s="31" t="s">
        <v>16</v>
      </c>
      <c r="G9" s="27"/>
      <c r="H9" s="27"/>
      <c r="I9" s="28"/>
      <c r="J9" s="28"/>
      <c r="K9" s="31" t="s">
        <v>68</v>
      </c>
      <c r="L9" s="32" t="s">
        <v>17</v>
      </c>
      <c r="M9" s="32" t="s">
        <v>18</v>
      </c>
      <c r="N9" s="32" t="s">
        <v>16</v>
      </c>
      <c r="O9" s="33" t="s">
        <v>64</v>
      </c>
      <c r="P9" s="32" t="s">
        <v>19</v>
      </c>
    </row>
    <row r="10" spans="1:16" s="1" customFormat="1" ht="42" customHeight="1" x14ac:dyDescent="0.2">
      <c r="A10" s="27"/>
      <c r="B10" s="28"/>
      <c r="C10" s="31"/>
      <c r="D10" s="31"/>
      <c r="E10" s="31"/>
      <c r="F10" s="31"/>
      <c r="G10" s="27"/>
      <c r="H10" s="27"/>
      <c r="I10" s="28"/>
      <c r="J10" s="28"/>
      <c r="K10" s="31"/>
      <c r="L10" s="32"/>
      <c r="M10" s="32"/>
      <c r="N10" s="32"/>
      <c r="O10" s="34"/>
      <c r="P10" s="32"/>
    </row>
    <row r="11" spans="1:16" ht="11.1" customHeight="1" x14ac:dyDescent="0.2">
      <c r="A11" s="10" t="s">
        <v>20</v>
      </c>
      <c r="B11" s="14">
        <f>A11+1</f>
        <v>2</v>
      </c>
      <c r="C11" s="14">
        <f t="shared" ref="C11:N11" si="0">B11+1</f>
        <v>3</v>
      </c>
      <c r="D11" s="14">
        <f t="shared" si="0"/>
        <v>4</v>
      </c>
      <c r="E11" s="14">
        <f t="shared" si="0"/>
        <v>5</v>
      </c>
      <c r="F11" s="14">
        <f t="shared" si="0"/>
        <v>6</v>
      </c>
      <c r="G11" s="14">
        <f t="shared" si="0"/>
        <v>7</v>
      </c>
      <c r="H11" s="14">
        <f t="shared" si="0"/>
        <v>8</v>
      </c>
      <c r="I11" s="14">
        <f t="shared" si="0"/>
        <v>9</v>
      </c>
      <c r="J11" s="14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v>15</v>
      </c>
      <c r="P11" s="10">
        <v>16</v>
      </c>
    </row>
    <row r="12" spans="1:16" s="21" customFormat="1" ht="11.25" customHeight="1" x14ac:dyDescent="0.2">
      <c r="A12" s="13">
        <v>1</v>
      </c>
      <c r="B12" s="44" t="s">
        <v>29</v>
      </c>
      <c r="C12" s="16"/>
      <c r="D12" s="24" t="s">
        <v>35</v>
      </c>
      <c r="E12" s="16" t="s">
        <v>30</v>
      </c>
      <c r="F12" s="16"/>
      <c r="G12" s="47" t="s">
        <v>27</v>
      </c>
      <c r="H12" s="47" t="s">
        <v>27</v>
      </c>
      <c r="I12" s="16" t="s">
        <v>21</v>
      </c>
      <c r="J12" s="16">
        <v>3</v>
      </c>
      <c r="K12" s="16">
        <f>J12</f>
        <v>3</v>
      </c>
      <c r="L12" s="19"/>
      <c r="M12" s="19"/>
      <c r="N12" s="19"/>
      <c r="O12" s="19"/>
      <c r="P12" s="20"/>
    </row>
    <row r="13" spans="1:16" s="21" customFormat="1" ht="12.75" x14ac:dyDescent="0.2">
      <c r="A13" s="13">
        <f>A12+1</f>
        <v>2</v>
      </c>
      <c r="B13" s="45"/>
      <c r="C13" s="16"/>
      <c r="D13" s="24" t="s">
        <v>36</v>
      </c>
      <c r="E13" s="16" t="s">
        <v>30</v>
      </c>
      <c r="F13" s="16"/>
      <c r="G13" s="48"/>
      <c r="H13" s="48"/>
      <c r="I13" s="16" t="s">
        <v>21</v>
      </c>
      <c r="J13" s="16">
        <v>5</v>
      </c>
      <c r="K13" s="16">
        <f t="shared" ref="K13:K38" si="1">J13</f>
        <v>5</v>
      </c>
      <c r="L13" s="19"/>
      <c r="M13" s="19"/>
      <c r="N13" s="19"/>
      <c r="O13" s="19"/>
      <c r="P13" s="20"/>
    </row>
    <row r="14" spans="1:16" s="21" customFormat="1" ht="12.75" x14ac:dyDescent="0.2">
      <c r="A14" s="13">
        <f t="shared" ref="A14:A38" si="2">A13+1</f>
        <v>3</v>
      </c>
      <c r="B14" s="45"/>
      <c r="C14" s="16"/>
      <c r="D14" s="24" t="s">
        <v>37</v>
      </c>
      <c r="E14" s="16" t="s">
        <v>30</v>
      </c>
      <c r="F14" s="16"/>
      <c r="G14" s="48"/>
      <c r="H14" s="48"/>
      <c r="I14" s="16" t="s">
        <v>21</v>
      </c>
      <c r="J14" s="16">
        <v>15</v>
      </c>
      <c r="K14" s="16">
        <f t="shared" si="1"/>
        <v>15</v>
      </c>
      <c r="L14" s="19"/>
      <c r="M14" s="19"/>
      <c r="N14" s="19"/>
      <c r="O14" s="19"/>
      <c r="P14" s="20"/>
    </row>
    <row r="15" spans="1:16" s="21" customFormat="1" ht="12.75" x14ac:dyDescent="0.2">
      <c r="A15" s="13">
        <f t="shared" si="2"/>
        <v>4</v>
      </c>
      <c r="B15" s="45"/>
      <c r="C15" s="16"/>
      <c r="D15" s="24" t="s">
        <v>31</v>
      </c>
      <c r="E15" s="16" t="s">
        <v>30</v>
      </c>
      <c r="F15" s="16"/>
      <c r="G15" s="48"/>
      <c r="H15" s="48"/>
      <c r="I15" s="16" t="s">
        <v>21</v>
      </c>
      <c r="J15" s="16">
        <v>5</v>
      </c>
      <c r="K15" s="16">
        <f t="shared" si="1"/>
        <v>5</v>
      </c>
      <c r="L15" s="19"/>
      <c r="M15" s="19"/>
      <c r="N15" s="19"/>
      <c r="O15" s="19"/>
      <c r="P15" s="20"/>
    </row>
    <row r="16" spans="1:16" s="21" customFormat="1" ht="12.75" x14ac:dyDescent="0.2">
      <c r="A16" s="13">
        <f t="shared" si="2"/>
        <v>5</v>
      </c>
      <c r="B16" s="45"/>
      <c r="C16" s="16"/>
      <c r="D16" s="24" t="s">
        <v>38</v>
      </c>
      <c r="E16" s="16" t="s">
        <v>30</v>
      </c>
      <c r="F16" s="16"/>
      <c r="G16" s="48"/>
      <c r="H16" s="48"/>
      <c r="I16" s="16" t="s">
        <v>33</v>
      </c>
      <c r="J16" s="16">
        <v>3</v>
      </c>
      <c r="K16" s="16">
        <f t="shared" si="1"/>
        <v>3</v>
      </c>
      <c r="L16" s="19"/>
      <c r="M16" s="19"/>
      <c r="N16" s="19"/>
      <c r="O16" s="19"/>
      <c r="P16" s="20"/>
    </row>
    <row r="17" spans="1:16" s="21" customFormat="1" ht="12.75" x14ac:dyDescent="0.2">
      <c r="A17" s="13">
        <f t="shared" si="2"/>
        <v>6</v>
      </c>
      <c r="B17" s="45"/>
      <c r="C17" s="16"/>
      <c r="D17" s="24" t="s">
        <v>39</v>
      </c>
      <c r="E17" s="16" t="s">
        <v>30</v>
      </c>
      <c r="F17" s="16"/>
      <c r="G17" s="48"/>
      <c r="H17" s="48"/>
      <c r="I17" s="16" t="s">
        <v>21</v>
      </c>
      <c r="J17" s="16">
        <v>3</v>
      </c>
      <c r="K17" s="16">
        <f t="shared" si="1"/>
        <v>3</v>
      </c>
      <c r="L17" s="19"/>
      <c r="M17" s="19"/>
      <c r="N17" s="19"/>
      <c r="O17" s="19"/>
      <c r="P17" s="20"/>
    </row>
    <row r="18" spans="1:16" s="21" customFormat="1" ht="12.75" x14ac:dyDescent="0.2">
      <c r="A18" s="13">
        <f t="shared" si="2"/>
        <v>7</v>
      </c>
      <c r="B18" s="45"/>
      <c r="C18" s="16"/>
      <c r="D18" s="24" t="s">
        <v>40</v>
      </c>
      <c r="E18" s="16" t="s">
        <v>30</v>
      </c>
      <c r="F18" s="16"/>
      <c r="G18" s="48"/>
      <c r="H18" s="48"/>
      <c r="I18" s="16" t="s">
        <v>60</v>
      </c>
      <c r="J18" s="16">
        <v>160</v>
      </c>
      <c r="K18" s="16">
        <f t="shared" si="1"/>
        <v>160</v>
      </c>
      <c r="L18" s="19"/>
      <c r="M18" s="19"/>
      <c r="N18" s="19"/>
      <c r="O18" s="19"/>
      <c r="P18" s="20"/>
    </row>
    <row r="19" spans="1:16" s="21" customFormat="1" ht="12.75" x14ac:dyDescent="0.2">
      <c r="A19" s="13">
        <f t="shared" si="2"/>
        <v>8</v>
      </c>
      <c r="B19" s="45"/>
      <c r="C19" s="16"/>
      <c r="D19" s="24" t="s">
        <v>41</v>
      </c>
      <c r="E19" s="16" t="s">
        <v>30</v>
      </c>
      <c r="F19" s="16"/>
      <c r="G19" s="48"/>
      <c r="H19" s="48"/>
      <c r="I19" s="16" t="s">
        <v>60</v>
      </c>
      <c r="J19" s="16">
        <v>60</v>
      </c>
      <c r="K19" s="16">
        <f t="shared" si="1"/>
        <v>60</v>
      </c>
      <c r="L19" s="19"/>
      <c r="M19" s="19"/>
      <c r="N19" s="19"/>
      <c r="O19" s="19"/>
      <c r="P19" s="20"/>
    </row>
    <row r="20" spans="1:16" s="21" customFormat="1" ht="12.75" x14ac:dyDescent="0.2">
      <c r="A20" s="13">
        <f t="shared" si="2"/>
        <v>9</v>
      </c>
      <c r="B20" s="45"/>
      <c r="C20" s="16"/>
      <c r="D20" s="24" t="s">
        <v>42</v>
      </c>
      <c r="E20" s="16" t="s">
        <v>30</v>
      </c>
      <c r="F20" s="16"/>
      <c r="G20" s="48"/>
      <c r="H20" s="48"/>
      <c r="I20" s="16" t="s">
        <v>60</v>
      </c>
      <c r="J20" s="16">
        <v>60</v>
      </c>
      <c r="K20" s="16">
        <f t="shared" si="1"/>
        <v>60</v>
      </c>
      <c r="L20" s="19"/>
      <c r="M20" s="19"/>
      <c r="N20" s="19"/>
      <c r="O20" s="19"/>
      <c r="P20" s="20"/>
    </row>
    <row r="21" spans="1:16" s="21" customFormat="1" ht="12.75" x14ac:dyDescent="0.2">
      <c r="A21" s="13">
        <f t="shared" si="2"/>
        <v>10</v>
      </c>
      <c r="B21" s="45"/>
      <c r="C21" s="16"/>
      <c r="D21" s="24" t="s">
        <v>43</v>
      </c>
      <c r="E21" s="16" t="s">
        <v>30</v>
      </c>
      <c r="F21" s="16"/>
      <c r="G21" s="48"/>
      <c r="H21" s="48"/>
      <c r="I21" s="16" t="s">
        <v>60</v>
      </c>
      <c r="J21" s="16">
        <v>60</v>
      </c>
      <c r="K21" s="16">
        <f t="shared" si="1"/>
        <v>60</v>
      </c>
      <c r="L21" s="19"/>
      <c r="M21" s="19"/>
      <c r="N21" s="19"/>
      <c r="O21" s="19"/>
      <c r="P21" s="20"/>
    </row>
    <row r="22" spans="1:16" s="21" customFormat="1" ht="12.75" x14ac:dyDescent="0.2">
      <c r="A22" s="13">
        <f t="shared" si="2"/>
        <v>11</v>
      </c>
      <c r="B22" s="45"/>
      <c r="C22" s="16"/>
      <c r="D22" s="24" t="s">
        <v>44</v>
      </c>
      <c r="E22" s="16" t="s">
        <v>30</v>
      </c>
      <c r="F22" s="16"/>
      <c r="G22" s="48"/>
      <c r="H22" s="48"/>
      <c r="I22" s="16" t="s">
        <v>61</v>
      </c>
      <c r="J22" s="16">
        <v>5</v>
      </c>
      <c r="K22" s="16">
        <f t="shared" si="1"/>
        <v>5</v>
      </c>
      <c r="L22" s="19"/>
      <c r="M22" s="19"/>
      <c r="N22" s="19"/>
      <c r="O22" s="19"/>
      <c r="P22" s="20"/>
    </row>
    <row r="23" spans="1:16" s="21" customFormat="1" ht="12.75" x14ac:dyDescent="0.2">
      <c r="A23" s="13">
        <f t="shared" si="2"/>
        <v>12</v>
      </c>
      <c r="B23" s="45"/>
      <c r="C23" s="16"/>
      <c r="D23" s="24" t="s">
        <v>45</v>
      </c>
      <c r="E23" s="16" t="s">
        <v>30</v>
      </c>
      <c r="F23" s="16"/>
      <c r="G23" s="48"/>
      <c r="H23" s="48"/>
      <c r="I23" s="16" t="s">
        <v>61</v>
      </c>
      <c r="J23" s="16">
        <v>1</v>
      </c>
      <c r="K23" s="16">
        <f t="shared" si="1"/>
        <v>1</v>
      </c>
      <c r="L23" s="19"/>
      <c r="M23" s="19"/>
      <c r="N23" s="19"/>
      <c r="O23" s="19"/>
      <c r="P23" s="20"/>
    </row>
    <row r="24" spans="1:16" s="21" customFormat="1" ht="12.75" x14ac:dyDescent="0.2">
      <c r="A24" s="13">
        <f t="shared" si="2"/>
        <v>13</v>
      </c>
      <c r="B24" s="45"/>
      <c r="C24" s="16"/>
      <c r="D24" s="24" t="s">
        <v>46</v>
      </c>
      <c r="E24" s="16" t="s">
        <v>30</v>
      </c>
      <c r="F24" s="16"/>
      <c r="G24" s="48"/>
      <c r="H24" s="48"/>
      <c r="I24" s="16" t="s">
        <v>21</v>
      </c>
      <c r="J24" s="16">
        <v>505</v>
      </c>
      <c r="K24" s="16">
        <f t="shared" si="1"/>
        <v>505</v>
      </c>
      <c r="L24" s="19"/>
      <c r="M24" s="19"/>
      <c r="N24" s="19"/>
      <c r="O24" s="19"/>
      <c r="P24" s="20"/>
    </row>
    <row r="25" spans="1:16" s="21" customFormat="1" ht="12.75" x14ac:dyDescent="0.2">
      <c r="A25" s="13">
        <f t="shared" si="2"/>
        <v>14</v>
      </c>
      <c r="B25" s="45"/>
      <c r="C25" s="16"/>
      <c r="D25" s="24" t="s">
        <v>47</v>
      </c>
      <c r="E25" s="16" t="s">
        <v>30</v>
      </c>
      <c r="F25" s="16"/>
      <c r="G25" s="48"/>
      <c r="H25" s="48"/>
      <c r="I25" s="16" t="s">
        <v>21</v>
      </c>
      <c r="J25" s="16">
        <v>50</v>
      </c>
      <c r="K25" s="16">
        <f t="shared" si="1"/>
        <v>50</v>
      </c>
      <c r="L25" s="19"/>
      <c r="M25" s="19"/>
      <c r="N25" s="19"/>
      <c r="O25" s="19"/>
      <c r="P25" s="20"/>
    </row>
    <row r="26" spans="1:16" s="21" customFormat="1" ht="12.75" x14ac:dyDescent="0.2">
      <c r="A26" s="13">
        <f t="shared" si="2"/>
        <v>15</v>
      </c>
      <c r="B26" s="45"/>
      <c r="C26" s="16"/>
      <c r="D26" s="24" t="s">
        <v>48</v>
      </c>
      <c r="E26" s="16" t="s">
        <v>30</v>
      </c>
      <c r="F26" s="16"/>
      <c r="G26" s="48"/>
      <c r="H26" s="48"/>
      <c r="I26" s="16" t="s">
        <v>21</v>
      </c>
      <c r="J26" s="16">
        <v>2</v>
      </c>
      <c r="K26" s="16">
        <f t="shared" si="1"/>
        <v>2</v>
      </c>
      <c r="L26" s="19"/>
      <c r="M26" s="19"/>
      <c r="N26" s="19"/>
      <c r="O26" s="19"/>
      <c r="P26" s="20"/>
    </row>
    <row r="27" spans="1:16" s="21" customFormat="1" ht="12.75" x14ac:dyDescent="0.2">
      <c r="A27" s="13">
        <f t="shared" si="2"/>
        <v>16</v>
      </c>
      <c r="B27" s="45"/>
      <c r="C27" s="16"/>
      <c r="D27" s="24" t="s">
        <v>49</v>
      </c>
      <c r="E27" s="16" t="s">
        <v>30</v>
      </c>
      <c r="F27" s="16"/>
      <c r="G27" s="48"/>
      <c r="H27" s="48"/>
      <c r="I27" s="16" t="s">
        <v>21</v>
      </c>
      <c r="J27" s="16">
        <v>2</v>
      </c>
      <c r="K27" s="16">
        <f t="shared" si="1"/>
        <v>2</v>
      </c>
      <c r="L27" s="19"/>
      <c r="M27" s="19"/>
      <c r="N27" s="19"/>
      <c r="O27" s="19"/>
      <c r="P27" s="20"/>
    </row>
    <row r="28" spans="1:16" s="21" customFormat="1" ht="12.75" x14ac:dyDescent="0.2">
      <c r="A28" s="13">
        <f t="shared" si="2"/>
        <v>17</v>
      </c>
      <c r="B28" s="45"/>
      <c r="C28" s="16"/>
      <c r="D28" s="24" t="s">
        <v>50</v>
      </c>
      <c r="E28" s="16" t="s">
        <v>30</v>
      </c>
      <c r="F28" s="16"/>
      <c r="G28" s="48"/>
      <c r="H28" s="48"/>
      <c r="I28" s="16" t="s">
        <v>21</v>
      </c>
      <c r="J28" s="16">
        <v>10</v>
      </c>
      <c r="K28" s="16">
        <f t="shared" si="1"/>
        <v>10</v>
      </c>
      <c r="L28" s="19"/>
      <c r="M28" s="19"/>
      <c r="N28" s="19"/>
      <c r="O28" s="19"/>
      <c r="P28" s="20"/>
    </row>
    <row r="29" spans="1:16" s="21" customFormat="1" ht="12.75" x14ac:dyDescent="0.2">
      <c r="A29" s="13">
        <f t="shared" si="2"/>
        <v>18</v>
      </c>
      <c r="B29" s="45"/>
      <c r="C29" s="16"/>
      <c r="D29" s="24" t="s">
        <v>51</v>
      </c>
      <c r="E29" s="16" t="s">
        <v>30</v>
      </c>
      <c r="F29" s="16"/>
      <c r="G29" s="48"/>
      <c r="H29" s="48"/>
      <c r="I29" s="16" t="s">
        <v>21</v>
      </c>
      <c r="J29" s="16">
        <v>1</v>
      </c>
      <c r="K29" s="16">
        <f t="shared" si="1"/>
        <v>1</v>
      </c>
      <c r="L29" s="19"/>
      <c r="M29" s="19"/>
      <c r="N29" s="19"/>
      <c r="O29" s="19"/>
      <c r="P29" s="20"/>
    </row>
    <row r="30" spans="1:16" s="21" customFormat="1" ht="12.75" x14ac:dyDescent="0.2">
      <c r="A30" s="13">
        <f t="shared" si="2"/>
        <v>19</v>
      </c>
      <c r="B30" s="45"/>
      <c r="C30" s="16"/>
      <c r="D30" s="24" t="s">
        <v>52</v>
      </c>
      <c r="E30" s="16" t="s">
        <v>30</v>
      </c>
      <c r="F30" s="16"/>
      <c r="G30" s="48"/>
      <c r="H30" s="48"/>
      <c r="I30" s="16" t="s">
        <v>21</v>
      </c>
      <c r="J30" s="16">
        <v>1</v>
      </c>
      <c r="K30" s="16">
        <f t="shared" si="1"/>
        <v>1</v>
      </c>
      <c r="L30" s="19"/>
      <c r="M30" s="19"/>
      <c r="N30" s="19"/>
      <c r="O30" s="19"/>
      <c r="P30" s="20"/>
    </row>
    <row r="31" spans="1:16" s="21" customFormat="1" ht="12.75" x14ac:dyDescent="0.2">
      <c r="A31" s="13">
        <f t="shared" si="2"/>
        <v>20</v>
      </c>
      <c r="B31" s="45"/>
      <c r="C31" s="16"/>
      <c r="D31" s="24" t="s">
        <v>32</v>
      </c>
      <c r="E31" s="16" t="s">
        <v>30</v>
      </c>
      <c r="F31" s="16"/>
      <c r="G31" s="48"/>
      <c r="H31" s="48"/>
      <c r="I31" s="16" t="s">
        <v>21</v>
      </c>
      <c r="J31" s="16">
        <v>6</v>
      </c>
      <c r="K31" s="16">
        <f t="shared" si="1"/>
        <v>6</v>
      </c>
      <c r="L31" s="19"/>
      <c r="M31" s="19"/>
      <c r="N31" s="19"/>
      <c r="O31" s="19"/>
      <c r="P31" s="20"/>
    </row>
    <row r="32" spans="1:16" s="21" customFormat="1" ht="12.75" x14ac:dyDescent="0.2">
      <c r="A32" s="13">
        <f t="shared" si="2"/>
        <v>21</v>
      </c>
      <c r="B32" s="45"/>
      <c r="C32" s="16"/>
      <c r="D32" s="24" t="s">
        <v>53</v>
      </c>
      <c r="E32" s="16" t="s">
        <v>30</v>
      </c>
      <c r="F32" s="16"/>
      <c r="G32" s="48"/>
      <c r="H32" s="48"/>
      <c r="I32" s="16" t="s">
        <v>21</v>
      </c>
      <c r="J32" s="16">
        <v>1</v>
      </c>
      <c r="K32" s="16">
        <f t="shared" si="1"/>
        <v>1</v>
      </c>
      <c r="L32" s="19"/>
      <c r="M32" s="19"/>
      <c r="N32" s="19"/>
      <c r="O32" s="19"/>
      <c r="P32" s="20"/>
    </row>
    <row r="33" spans="1:16" s="21" customFormat="1" ht="12.75" x14ac:dyDescent="0.2">
      <c r="A33" s="13">
        <f t="shared" si="2"/>
        <v>22</v>
      </c>
      <c r="B33" s="45"/>
      <c r="C33" s="16"/>
      <c r="D33" s="24" t="s">
        <v>54</v>
      </c>
      <c r="E33" s="16" t="s">
        <v>30</v>
      </c>
      <c r="F33" s="16"/>
      <c r="G33" s="48"/>
      <c r="H33" s="48"/>
      <c r="I33" s="16" t="s">
        <v>21</v>
      </c>
      <c r="J33" s="16">
        <v>2</v>
      </c>
      <c r="K33" s="16">
        <f t="shared" si="1"/>
        <v>2</v>
      </c>
      <c r="L33" s="19"/>
      <c r="M33" s="19"/>
      <c r="N33" s="19"/>
      <c r="O33" s="19"/>
      <c r="P33" s="20"/>
    </row>
    <row r="34" spans="1:16" s="21" customFormat="1" ht="12.75" x14ac:dyDescent="0.2">
      <c r="A34" s="13">
        <f t="shared" si="2"/>
        <v>23</v>
      </c>
      <c r="B34" s="45"/>
      <c r="C34" s="16"/>
      <c r="D34" s="24" t="s">
        <v>55</v>
      </c>
      <c r="E34" s="16" t="s">
        <v>30</v>
      </c>
      <c r="F34" s="16"/>
      <c r="G34" s="48"/>
      <c r="H34" s="48"/>
      <c r="I34" s="16" t="s">
        <v>21</v>
      </c>
      <c r="J34" s="16">
        <v>1</v>
      </c>
      <c r="K34" s="16">
        <f t="shared" si="1"/>
        <v>1</v>
      </c>
      <c r="L34" s="19"/>
      <c r="M34" s="19"/>
      <c r="N34" s="19"/>
      <c r="O34" s="19"/>
      <c r="P34" s="20"/>
    </row>
    <row r="35" spans="1:16" s="21" customFormat="1" ht="12.75" x14ac:dyDescent="0.2">
      <c r="A35" s="13">
        <f t="shared" si="2"/>
        <v>24</v>
      </c>
      <c r="B35" s="45"/>
      <c r="C35" s="16"/>
      <c r="D35" s="24" t="s">
        <v>56</v>
      </c>
      <c r="E35" s="16" t="s">
        <v>30</v>
      </c>
      <c r="F35" s="16"/>
      <c r="G35" s="48"/>
      <c r="H35" s="48"/>
      <c r="I35" s="16" t="s">
        <v>21</v>
      </c>
      <c r="J35" s="16">
        <v>1</v>
      </c>
      <c r="K35" s="16">
        <f t="shared" si="1"/>
        <v>1</v>
      </c>
      <c r="L35" s="19"/>
      <c r="M35" s="19"/>
      <c r="N35" s="19"/>
      <c r="O35" s="19"/>
      <c r="P35" s="20"/>
    </row>
    <row r="36" spans="1:16" s="21" customFormat="1" ht="12.75" x14ac:dyDescent="0.2">
      <c r="A36" s="13">
        <f t="shared" si="2"/>
        <v>25</v>
      </c>
      <c r="B36" s="45"/>
      <c r="C36" s="16"/>
      <c r="D36" s="24" t="s">
        <v>57</v>
      </c>
      <c r="E36" s="16" t="s">
        <v>30</v>
      </c>
      <c r="F36" s="16"/>
      <c r="G36" s="48"/>
      <c r="H36" s="48"/>
      <c r="I36" s="16" t="s">
        <v>21</v>
      </c>
      <c r="J36" s="16">
        <v>1</v>
      </c>
      <c r="K36" s="16">
        <f t="shared" si="1"/>
        <v>1</v>
      </c>
      <c r="L36" s="19"/>
      <c r="M36" s="19"/>
      <c r="N36" s="19"/>
      <c r="O36" s="19"/>
      <c r="P36" s="20"/>
    </row>
    <row r="37" spans="1:16" s="4" customFormat="1" ht="12.75" x14ac:dyDescent="0.2">
      <c r="A37" s="13">
        <f t="shared" si="2"/>
        <v>26</v>
      </c>
      <c r="B37" s="45"/>
      <c r="C37" s="15"/>
      <c r="D37" s="24" t="s">
        <v>58</v>
      </c>
      <c r="E37" s="16" t="s">
        <v>30</v>
      </c>
      <c r="F37" s="16"/>
      <c r="G37" s="48"/>
      <c r="H37" s="48"/>
      <c r="I37" s="16" t="s">
        <v>34</v>
      </c>
      <c r="J37" s="16">
        <v>60</v>
      </c>
      <c r="K37" s="16">
        <f t="shared" si="1"/>
        <v>60</v>
      </c>
      <c r="L37" s="11"/>
      <c r="M37" s="11"/>
      <c r="N37" s="11"/>
      <c r="O37" s="11"/>
      <c r="P37" s="12"/>
    </row>
    <row r="38" spans="1:16" s="4" customFormat="1" ht="12.75" x14ac:dyDescent="0.2">
      <c r="A38" s="13">
        <f t="shared" si="2"/>
        <v>27</v>
      </c>
      <c r="B38" s="46"/>
      <c r="C38" s="15"/>
      <c r="D38" s="24" t="s">
        <v>59</v>
      </c>
      <c r="E38" s="16" t="s">
        <v>30</v>
      </c>
      <c r="F38" s="16"/>
      <c r="G38" s="49"/>
      <c r="H38" s="49"/>
      <c r="I38" s="16" t="s">
        <v>34</v>
      </c>
      <c r="J38" s="16">
        <v>25</v>
      </c>
      <c r="K38" s="16">
        <f t="shared" si="1"/>
        <v>25</v>
      </c>
      <c r="L38" s="11"/>
      <c r="M38" s="11"/>
      <c r="N38" s="11"/>
      <c r="O38" s="11"/>
      <c r="P38" s="12"/>
    </row>
    <row r="39" spans="1:16" ht="11.25" customHeight="1" x14ac:dyDescent="0.2">
      <c r="A39" s="38" t="s">
        <v>23</v>
      </c>
      <c r="B39" s="39"/>
      <c r="C39" s="39"/>
      <c r="D39" s="39"/>
      <c r="E39" s="39"/>
      <c r="F39" s="39"/>
      <c r="G39" s="39"/>
      <c r="H39" s="39"/>
      <c r="I39" s="39"/>
      <c r="J39" s="39"/>
      <c r="K39" s="40"/>
      <c r="L39" s="41" t="s">
        <v>24</v>
      </c>
      <c r="M39" s="42"/>
      <c r="N39" s="42"/>
      <c r="O39" s="42"/>
      <c r="P39" s="43"/>
    </row>
    <row r="40" spans="1:16" ht="11.25" customHeight="1" x14ac:dyDescent="0.2">
      <c r="A40" s="38" t="s">
        <v>25</v>
      </c>
      <c r="B40" s="39"/>
      <c r="C40" s="39"/>
      <c r="D40" s="39"/>
      <c r="E40" s="39"/>
      <c r="F40" s="39"/>
      <c r="G40" s="5"/>
      <c r="H40" s="6"/>
      <c r="I40" s="5"/>
      <c r="J40" s="50"/>
      <c r="K40" s="51"/>
      <c r="L40" s="52" t="s">
        <v>63</v>
      </c>
      <c r="M40" s="42"/>
      <c r="N40" s="42"/>
      <c r="O40" s="42"/>
      <c r="P40" s="43"/>
    </row>
    <row r="41" spans="1:16" ht="26.25" customHeight="1" x14ac:dyDescent="0.2">
      <c r="A41" s="35" t="s">
        <v>65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7"/>
    </row>
    <row r="42" spans="1:16" ht="14.25" x14ac:dyDescent="0.2">
      <c r="A42" s="7" t="s">
        <v>22</v>
      </c>
      <c r="B42" s="8"/>
      <c r="C42"/>
      <c r="D42" s="9"/>
      <c r="E42"/>
      <c r="F42"/>
      <c r="G42"/>
      <c r="H42"/>
      <c r="I42"/>
      <c r="J42"/>
      <c r="K42"/>
      <c r="L42"/>
      <c r="M42"/>
      <c r="N42"/>
      <c r="O42"/>
      <c r="P42"/>
    </row>
    <row r="43" spans="1:16" ht="11.25" x14ac:dyDescent="0.2">
      <c r="A43"/>
      <c r="B43" s="9"/>
      <c r="C43" t="s">
        <v>26</v>
      </c>
      <c r="D43" s="9"/>
      <c r="E43"/>
      <c r="F43"/>
      <c r="G43"/>
      <c r="H43"/>
      <c r="I43"/>
      <c r="J43"/>
      <c r="K43"/>
      <c r="L43"/>
      <c r="M43"/>
      <c r="N43"/>
      <c r="O43"/>
      <c r="P43"/>
    </row>
    <row r="44" spans="1:16" ht="11.2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</sheetData>
  <mergeCells count="31">
    <mergeCell ref="A41:P41"/>
    <mergeCell ref="A39:K39"/>
    <mergeCell ref="L39:P39"/>
    <mergeCell ref="E9:E10"/>
    <mergeCell ref="F9:F10"/>
    <mergeCell ref="B12:B38"/>
    <mergeCell ref="G12:G38"/>
    <mergeCell ref="H12:H38"/>
    <mergeCell ref="A40:F40"/>
    <mergeCell ref="J40:K40"/>
    <mergeCell ref="L40:P40"/>
    <mergeCell ref="L7:P7"/>
    <mergeCell ref="P9:P10"/>
    <mergeCell ref="L8:P8"/>
    <mergeCell ref="L9:L10"/>
    <mergeCell ref="M9:M10"/>
    <mergeCell ref="N9:N10"/>
    <mergeCell ref="O9:O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scale="80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Бухольцева Дарья Юрьевна</cp:lastModifiedBy>
  <cp:lastPrinted>2025-12-08T06:06:53Z</cp:lastPrinted>
  <dcterms:modified xsi:type="dcterms:W3CDTF">2025-12-08T07:37:51Z</dcterms:modified>
</cp:coreProperties>
</file>